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/>
  <bookViews>
    <workbookView xWindow="480" yWindow="105" windowWidth="20865" windowHeight="9315" tabRatio="451"/>
  </bookViews>
  <sheets>
    <sheet name="тмц" sheetId="4" r:id="rId1"/>
  </sheets>
  <definedNames>
    <definedName name="_xlnm.Print_Area" localSheetId="0">тмц!$A$1:$P$18</definedName>
  </definedNames>
  <calcPr calcId="125725"/>
</workbook>
</file>

<file path=xl/calcChain.xml><?xml version="1.0" encoding="utf-8"?>
<calcChain xmlns="http://schemas.openxmlformats.org/spreadsheetml/2006/main">
  <c r="O8" i="4"/>
  <c r="O9"/>
  <c r="O10"/>
  <c r="O11"/>
  <c r="O7"/>
  <c r="O12" s="1"/>
</calcChain>
</file>

<file path=xl/sharedStrings.xml><?xml version="1.0" encoding="utf-8"?>
<sst xmlns="http://schemas.openxmlformats.org/spreadsheetml/2006/main" count="63" uniqueCount="50">
  <si>
    <t>Заказчик</t>
  </si>
  <si>
    <t>Код ЕНС</t>
  </si>
  <si>
    <t>ЕИ</t>
  </si>
  <si>
    <t>Номер закупки</t>
  </si>
  <si>
    <t>Примечание</t>
  </si>
  <si>
    <t>Цена договора включает все расходы и риски, связанные с выполнением работ, услуг, поставкой и доставкой товаров и материалов на условиях, определенных в договоре. При этом в цену заявки на участие в закупке включаются любые сборы и пошлины, расходы и риски, связанные с выполнением договора, в т.ч. гарантийного срока эксплуатации товара и другие затраты.</t>
  </si>
  <si>
    <t>Приложение 1.1.</t>
  </si>
  <si>
    <t>УСЛОВИЯ ЗАКЛЮЧЕНИЯ ДОГОВОРОВ</t>
  </si>
  <si>
    <t>№ позиции</t>
  </si>
  <si>
    <t>№ лота</t>
  </si>
  <si>
    <t>2. Условия о транспортных и прочих расходах</t>
  </si>
  <si>
    <t>В соответствии с проектом договора</t>
  </si>
  <si>
    <t>3. Срок, порядок и форма оплаты</t>
  </si>
  <si>
    <t>5. Опцион Покупателя</t>
  </si>
  <si>
    <t>1. Порядок формирования цены</t>
  </si>
  <si>
    <t>ОКДП2</t>
  </si>
  <si>
    <t>ОКВЭД2</t>
  </si>
  <si>
    <t xml:space="preserve">Количество </t>
  </si>
  <si>
    <t>начало</t>
  </si>
  <si>
    <t>конец</t>
  </si>
  <si>
    <t>ИТОГО, начальная максимальная цена договора:</t>
  </si>
  <si>
    <t>Город выполнения работ</t>
  </si>
  <si>
    <t>Расходы по перевозке, а также прочие расходы, необходимые для выполнения работ, включены в цену и возмещению не подлежат.</t>
  </si>
  <si>
    <t xml:space="preserve">Согласно срокам выполнения работ. Изменения графика работ могут согласовываться Сторонами дополнительно. </t>
  </si>
  <si>
    <t>4. Срок выполнения работ</t>
  </si>
  <si>
    <r>
      <t>Покупатель имеет право изменить количество работ в пределах согласованного Опциона: до 50 % в сторону увеличения/уменьшения от общей стоимости работ, выполняемых Подрядчиком Заказчику в соответствии с настоящим Приложением, но не более 50 % в сторону увеличения/уменьшения от общего количества работ, выполняемых Подрядчиком Заказчику  в соответствии с настоящим Приложением. 
Под Опционом на выполнение работ понимается право Заказчика увеличить или уменьшить сумму выполняемых работ в соответствии с договором и сметами без изменения единичных расценок, указанных в</t>
    </r>
    <r>
      <rPr>
        <b/>
        <i/>
        <sz val="10"/>
        <rFont val="Tahoma"/>
        <family val="2"/>
        <charset val="204"/>
      </rPr>
      <t xml:space="preserve"> договоре и сметах,</t>
    </r>
    <r>
      <rPr>
        <sz val="10"/>
        <rFont val="Tahoma"/>
        <family val="2"/>
        <charset val="204"/>
      </rPr>
      <t xml:space="preserve"> при этом изменение перечня выполняемых работ /оказываемых услуг недопустимо.
Данное условие об опционе Заказчика является безотзывной офертой Подрядчика в отношении уменьшения или увеличения количества Продукции.
Срок действия настоящей оферты заканчивается за 30 дней до начала последнего периода выполнения работ согласно графику работ, предусмотренного настоящим Приложением и договором.
Заявление Заказчика об использовании опциона является акцептом оферты Подрядчика и осуществляется в следующем порядке: 
При использовании опциона, Заказчик обязан заблаговременно сообщить об этом Подрядчикуу,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этапа выполненич работ согласно графику выполнения работ. 
С момента получения уведомления Заказчика об использовании опциона в сторону уменьшения обязательства Подрядчика по выполнению работ, указанных в соответствующем  уведомлении, прекращаются.
В заявке на использование опциона Покупателя в сторону увеличения должно быть указано: наименование работы; количество дополнительных работ; срок выполненич; место выполнения.
Подрядчик, получивший заявку на использование опциона Покупателя в сторону увеличения в пределах согласованного в настоящем Приложении количества, не вправе
 отказаться от выполнения  заявленного Покупателем дополнительного количества работ по ценам, определенным в договоре и сметных расчетах.</t>
    </r>
  </si>
  <si>
    <t>1.1</t>
  </si>
  <si>
    <t>1.2</t>
  </si>
  <si>
    <t>1.3</t>
  </si>
  <si>
    <t>1.4</t>
  </si>
  <si>
    <t>1.5</t>
  </si>
  <si>
    <t>шт</t>
  </si>
  <si>
    <t>ООО «Волжские коммунальные системы»</t>
  </si>
  <si>
    <t>Согласно техническому заданию</t>
  </si>
  <si>
    <t>ФА000012</t>
  </si>
  <si>
    <t>71.12.40.120</t>
  </si>
  <si>
    <t>71.12.62</t>
  </si>
  <si>
    <t>Поверка приборов учета и КИПиА (Взлет УРСВ)</t>
  </si>
  <si>
    <t>Август</t>
  </si>
  <si>
    <t>Расходомер-счетчик ультразвуковой Взлет УРСВ-510</t>
  </si>
  <si>
    <t>Расходомер-счетчик ультразвуковой Взлет УРСВ-520</t>
  </si>
  <si>
    <t>Расходомер-счетчик ультразвуковой Взлет УРСВ-522</t>
  </si>
  <si>
    <t>Наименование оказываемых услуг</t>
  </si>
  <si>
    <t>Требования к услугам</t>
  </si>
  <si>
    <t>Сроки оказания услуг</t>
  </si>
  <si>
    <t>Цена одной услуги, без НДС (руб.)</t>
  </si>
  <si>
    <t>Стоимость услуг, без НДС (руб.)</t>
  </si>
  <si>
    <t>Электромагнитный расходомер-счетчик «Взлет ЭР» Dy=150</t>
  </si>
  <si>
    <t>Электромагнитный расходомер-счетчик «Взлет ЭР» Dy=100</t>
  </si>
  <si>
    <t>Июнь</t>
  </si>
</sst>
</file>

<file path=xl/styles.xml><?xml version="1.0" encoding="utf-8"?>
<styleSheet xmlns="http://schemas.openxmlformats.org/spreadsheetml/2006/main">
  <fonts count="11">
    <font>
      <sz val="10"/>
      <name val="Arial"/>
    </font>
    <font>
      <sz val="10"/>
      <name val="Arial Cyr"/>
      <family val="2"/>
      <charset val="204"/>
    </font>
    <font>
      <sz val="8"/>
      <name val="Arial"/>
      <family val="2"/>
    </font>
    <font>
      <sz val="10"/>
      <name val="Tahoma"/>
      <family val="2"/>
      <charset val="204"/>
    </font>
    <font>
      <sz val="11"/>
      <name val="Tahoma"/>
      <family val="2"/>
      <charset val="204"/>
    </font>
    <font>
      <b/>
      <sz val="12"/>
      <name val="Tahoma"/>
      <family val="2"/>
      <charset val="204"/>
    </font>
    <font>
      <b/>
      <sz val="10"/>
      <name val="Tahoma"/>
      <family val="2"/>
      <charset val="204"/>
    </font>
    <font>
      <b/>
      <i/>
      <sz val="10"/>
      <name val="Tahoma"/>
      <family val="2"/>
      <charset val="204"/>
    </font>
    <font>
      <b/>
      <sz val="10"/>
      <color theme="1"/>
      <name val="Tahoma"/>
      <family val="2"/>
      <charset val="204"/>
    </font>
    <font>
      <sz val="10"/>
      <color theme="1"/>
      <name val="Tahoma"/>
      <family val="2"/>
      <charset val="204"/>
    </font>
    <font>
      <sz val="10"/>
      <color rgb="FF000000"/>
      <name val="Tahoma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 applyNumberFormat="0" applyFill="0" applyBorder="0" applyAlignment="0" applyProtection="0"/>
    <xf numFmtId="0" fontId="1" fillId="0" borderId="0"/>
    <xf numFmtId="0" fontId="2" fillId="0" borderId="0"/>
  </cellStyleXfs>
  <cellXfs count="42">
    <xf numFmtId="0" fontId="0" fillId="0" borderId="0" xfId="0" applyNumberFormat="1" applyFont="1" applyFill="1" applyBorder="1" applyAlignment="1" applyProtection="1"/>
    <xf numFmtId="0" fontId="3" fillId="0" borderId="0" xfId="0" applyNumberFormat="1" applyFont="1" applyFill="1" applyBorder="1" applyAlignment="1" applyProtection="1"/>
    <xf numFmtId="0" fontId="3" fillId="0" borderId="0" xfId="0" applyNumberFormat="1" applyFont="1" applyFill="1" applyBorder="1" applyAlignment="1" applyProtection="1">
      <alignment horizontal="left" vertical="center"/>
    </xf>
    <xf numFmtId="0" fontId="4" fillId="0" borderId="0" xfId="0" applyNumberFormat="1" applyFont="1" applyFill="1" applyBorder="1" applyAlignment="1" applyProtection="1">
      <alignment horizontal="right"/>
    </xf>
    <xf numFmtId="0" fontId="5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>
      <alignment vertical="center" wrapText="1"/>
    </xf>
    <xf numFmtId="0" fontId="6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>
      <alignment horizontal="center" vertical="center" wrapText="1"/>
    </xf>
    <xf numFmtId="0" fontId="6" fillId="2" borderId="1" xfId="0" applyNumberFormat="1" applyFont="1" applyFill="1" applyBorder="1" applyAlignment="1" applyProtection="1">
      <alignment horizontal="center" vertical="center" textRotation="90" wrapText="1"/>
    </xf>
    <xf numFmtId="0" fontId="6" fillId="2" borderId="1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4" fontId="6" fillId="0" borderId="1" xfId="0" applyNumberFormat="1" applyFont="1" applyFill="1" applyBorder="1" applyAlignment="1" applyProtection="1">
      <alignment horizontal="center" vertical="center" wrapText="1"/>
    </xf>
    <xf numFmtId="0" fontId="4" fillId="0" borderId="0" xfId="0" applyNumberFormat="1" applyFont="1" applyFill="1" applyBorder="1" applyAlignment="1" applyProtection="1"/>
    <xf numFmtId="0" fontId="4" fillId="0" borderId="0" xfId="0" applyNumberFormat="1" applyFont="1" applyFill="1" applyBorder="1" applyAlignment="1" applyProtection="1">
      <alignment horizontal="left" vertical="center"/>
    </xf>
    <xf numFmtId="0" fontId="3" fillId="0" borderId="1" xfId="0" applyNumberFormat="1" applyFont="1" applyFill="1" applyBorder="1" applyAlignment="1" applyProtection="1">
      <alignment horizontal="left" vertical="center" wrapText="1"/>
    </xf>
    <xf numFmtId="49" fontId="3" fillId="0" borderId="1" xfId="0" applyNumberFormat="1" applyFont="1" applyFill="1" applyBorder="1" applyAlignment="1" applyProtection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14" fontId="3" fillId="0" borderId="1" xfId="0" applyNumberFormat="1" applyFont="1" applyFill="1" applyBorder="1" applyAlignment="1" applyProtection="1">
      <alignment horizontal="center" vertical="center" wrapText="1"/>
    </xf>
    <xf numFmtId="4" fontId="3" fillId="0" borderId="1" xfId="2" applyNumberFormat="1" applyFont="1" applyBorder="1" applyAlignment="1">
      <alignment horizontal="center" vertical="center" wrapText="1"/>
    </xf>
    <xf numFmtId="4" fontId="6" fillId="0" borderId="1" xfId="2" applyNumberFormat="1" applyFont="1" applyBorder="1" applyAlignment="1">
      <alignment horizontal="center" vertical="center" wrapText="1"/>
    </xf>
    <xf numFmtId="0" fontId="3" fillId="0" borderId="0" xfId="0" applyNumberFormat="1" applyFont="1" applyFill="1" applyBorder="1" applyAlignment="1" applyProtection="1">
      <alignment horizontal="center" vertical="center"/>
    </xf>
    <xf numFmtId="0" fontId="4" fillId="0" borderId="0" xfId="0" applyNumberFormat="1" applyFont="1" applyFill="1" applyBorder="1" applyAlignment="1" applyProtection="1">
      <alignment horizontal="center" vertical="center"/>
    </xf>
    <xf numFmtId="4" fontId="6" fillId="0" borderId="4" xfId="0" applyNumberFormat="1" applyFont="1" applyFill="1" applyBorder="1" applyAlignment="1" applyProtection="1">
      <alignment horizontal="center" vertical="center" wrapText="1"/>
    </xf>
    <xf numFmtId="4" fontId="6" fillId="0" borderId="7" xfId="0" applyNumberFormat="1" applyFont="1" applyFill="1" applyBorder="1" applyAlignment="1" applyProtection="1">
      <alignment horizontal="center" vertical="center" wrapText="1"/>
    </xf>
    <xf numFmtId="4" fontId="3" fillId="0" borderId="1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left" vertical="center" wrapText="1"/>
    </xf>
    <xf numFmtId="0" fontId="6" fillId="2" borderId="1" xfId="0" applyNumberFormat="1" applyFont="1" applyFill="1" applyBorder="1" applyAlignment="1" applyProtection="1">
      <alignment horizontal="center" vertical="center" wrapText="1"/>
    </xf>
    <xf numFmtId="1" fontId="3" fillId="0" borderId="1" xfId="0" applyNumberFormat="1" applyFont="1" applyFill="1" applyBorder="1" applyAlignment="1" applyProtection="1">
      <alignment horizontal="center" vertical="center" wrapText="1"/>
    </xf>
    <xf numFmtId="0" fontId="10" fillId="4" borderId="1" xfId="0" applyNumberFormat="1" applyFont="1" applyFill="1" applyBorder="1" applyAlignment="1" applyProtection="1">
      <alignment horizontal="center" vertical="center" wrapText="1"/>
    </xf>
    <xf numFmtId="0" fontId="6" fillId="0" borderId="0" xfId="0" applyNumberFormat="1" applyFont="1" applyFill="1" applyBorder="1" applyAlignment="1" applyProtection="1">
      <alignment horizontal="left" vertical="center" wrapText="1"/>
    </xf>
    <xf numFmtId="0" fontId="6" fillId="2" borderId="1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left" vertical="center" wrapText="1"/>
    </xf>
    <xf numFmtId="0" fontId="6" fillId="0" borderId="1" xfId="0" applyNumberFormat="1" applyFont="1" applyFill="1" applyBorder="1" applyAlignment="1" applyProtection="1">
      <alignment horizontal="right" vertical="center" wrapText="1"/>
    </xf>
    <xf numFmtId="0" fontId="6" fillId="0" borderId="4" xfId="0" applyNumberFormat="1" applyFont="1" applyFill="1" applyBorder="1" applyAlignment="1" applyProtection="1">
      <alignment horizontal="right" vertical="center" wrapText="1"/>
    </xf>
    <xf numFmtId="0" fontId="3" fillId="0" borderId="1" xfId="0" applyNumberFormat="1" applyFont="1" applyFill="1" applyBorder="1" applyAlignment="1" applyProtection="1">
      <alignment vertical="center" wrapText="1"/>
    </xf>
    <xf numFmtId="0" fontId="6" fillId="2" borderId="3" xfId="0" applyNumberFormat="1" applyFont="1" applyFill="1" applyBorder="1" applyAlignment="1" applyProtection="1">
      <alignment horizontal="center" vertical="center" wrapText="1"/>
    </xf>
    <xf numFmtId="0" fontId="6" fillId="2" borderId="4" xfId="0" applyNumberFormat="1" applyFont="1" applyFill="1" applyBorder="1" applyAlignment="1" applyProtection="1">
      <alignment horizontal="center" vertical="center" wrapText="1"/>
    </xf>
    <xf numFmtId="0" fontId="6" fillId="2" borderId="2" xfId="0" applyNumberFormat="1" applyFont="1" applyFill="1" applyBorder="1" applyAlignment="1" applyProtection="1">
      <alignment horizontal="center" vertical="center" wrapText="1"/>
    </xf>
    <xf numFmtId="0" fontId="6" fillId="2" borderId="6" xfId="0" applyNumberFormat="1" applyFont="1" applyFill="1" applyBorder="1" applyAlignment="1" applyProtection="1">
      <alignment horizontal="center" vertical="center" wrapText="1"/>
    </xf>
    <xf numFmtId="0" fontId="3" fillId="0" borderId="5" xfId="0" applyNumberFormat="1" applyFont="1" applyFill="1" applyBorder="1" applyAlignment="1" applyProtection="1">
      <alignment horizontal="left" vertical="center" wrapText="1"/>
    </xf>
    <xf numFmtId="0" fontId="3" fillId="0" borderId="1" xfId="1" applyFont="1" applyFill="1" applyBorder="1" applyAlignment="1">
      <alignment horizontal="left" vertical="center" wrapText="1"/>
    </xf>
  </cellXfs>
  <cellStyles count="3">
    <cellStyle name="Обычный" xfId="0" builtinId="0"/>
    <cellStyle name="Обычный 2 3" xfId="2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19"/>
  <sheetViews>
    <sheetView tabSelected="1" zoomScale="70" zoomScaleNormal="70" zoomScaleSheetLayoutView="70" zoomScalePageLayoutView="40" workbookViewId="0">
      <selection activeCell="D3" sqref="D3:P3"/>
    </sheetView>
  </sheetViews>
  <sheetFormatPr defaultColWidth="8.85546875" defaultRowHeight="12.75"/>
  <cols>
    <col min="1" max="2" width="6.85546875" style="1" customWidth="1"/>
    <col min="3" max="4" width="12.42578125" style="1" customWidth="1"/>
    <col min="5" max="5" width="11.5703125" style="1" customWidth="1"/>
    <col min="6" max="6" width="43.42578125" style="2" customWidth="1"/>
    <col min="7" max="7" width="26" style="2" customWidth="1"/>
    <col min="8" max="8" width="11.28515625" style="21" customWidth="1"/>
    <col min="9" max="9" width="17.42578125" style="2" customWidth="1"/>
    <col min="10" max="10" width="14.140625" style="2" customWidth="1"/>
    <col min="11" max="11" width="14.7109375" style="1" customWidth="1"/>
    <col min="12" max="12" width="18.85546875" style="1" customWidth="1"/>
    <col min="13" max="13" width="16.42578125" style="1" customWidth="1"/>
    <col min="14" max="15" width="15.7109375" style="1" customWidth="1"/>
    <col min="16" max="16" width="21.42578125" style="1" customWidth="1"/>
    <col min="17" max="16384" width="8.85546875" style="1"/>
  </cols>
  <sheetData>
    <row r="1" spans="1:16" ht="18.75" customHeight="1">
      <c r="O1" s="3" t="s">
        <v>6</v>
      </c>
    </row>
    <row r="2" spans="1:16" ht="32.25" customHeight="1">
      <c r="A2" s="4" t="s">
        <v>7</v>
      </c>
      <c r="B2" s="4"/>
      <c r="C2" s="5"/>
      <c r="D2" s="5"/>
      <c r="E2" s="5"/>
      <c r="F2" s="5"/>
      <c r="G2" s="5"/>
      <c r="H2" s="7"/>
      <c r="I2" s="5"/>
      <c r="J2" s="5"/>
      <c r="K2" s="5"/>
      <c r="L2" s="5"/>
      <c r="M2" s="5"/>
      <c r="N2" s="5"/>
      <c r="O2" s="5"/>
      <c r="P2" s="5"/>
    </row>
    <row r="3" spans="1:16" ht="20.25" customHeight="1">
      <c r="A3" s="6" t="s">
        <v>3</v>
      </c>
      <c r="B3" s="6"/>
      <c r="C3" s="5"/>
      <c r="D3" s="30">
        <v>30</v>
      </c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</row>
    <row r="4" spans="1:16" ht="36" customHeight="1">
      <c r="L4" s="38" t="s">
        <v>44</v>
      </c>
      <c r="M4" s="39"/>
      <c r="N4" s="36" t="s">
        <v>45</v>
      </c>
      <c r="O4" s="36" t="s">
        <v>46</v>
      </c>
      <c r="P4" s="31" t="s">
        <v>4</v>
      </c>
    </row>
    <row r="5" spans="1:16" ht="66.75" customHeight="1">
      <c r="A5" s="8" t="s">
        <v>8</v>
      </c>
      <c r="B5" s="8" t="s">
        <v>9</v>
      </c>
      <c r="C5" s="9" t="s">
        <v>15</v>
      </c>
      <c r="D5" s="9" t="s">
        <v>16</v>
      </c>
      <c r="E5" s="9" t="s">
        <v>1</v>
      </c>
      <c r="F5" s="27" t="s">
        <v>42</v>
      </c>
      <c r="G5" s="27" t="s">
        <v>43</v>
      </c>
      <c r="H5" s="9" t="s">
        <v>2</v>
      </c>
      <c r="I5" s="9" t="s">
        <v>0</v>
      </c>
      <c r="J5" s="9" t="s">
        <v>21</v>
      </c>
      <c r="K5" s="9" t="s">
        <v>17</v>
      </c>
      <c r="L5" s="9" t="s">
        <v>18</v>
      </c>
      <c r="M5" s="9" t="s">
        <v>19</v>
      </c>
      <c r="N5" s="37"/>
      <c r="O5" s="37"/>
      <c r="P5" s="31"/>
    </row>
    <row r="6" spans="1:16" ht="33.75" customHeight="1">
      <c r="A6" s="10">
        <v>1</v>
      </c>
      <c r="B6" s="10">
        <v>1</v>
      </c>
      <c r="C6" s="17" t="s">
        <v>35</v>
      </c>
      <c r="D6" s="17" t="s">
        <v>36</v>
      </c>
      <c r="E6" s="10" t="s">
        <v>34</v>
      </c>
      <c r="F6" s="10" t="s">
        <v>37</v>
      </c>
      <c r="G6" s="10" t="s">
        <v>33</v>
      </c>
      <c r="H6" s="10"/>
      <c r="I6" s="14"/>
      <c r="J6" s="14"/>
      <c r="K6" s="10"/>
      <c r="L6" s="18" t="s">
        <v>49</v>
      </c>
      <c r="M6" s="18" t="s">
        <v>38</v>
      </c>
      <c r="N6" s="19"/>
      <c r="O6" s="20"/>
      <c r="P6" s="10"/>
    </row>
    <row r="7" spans="1:16" ht="38.25">
      <c r="A7" s="15" t="s">
        <v>26</v>
      </c>
      <c r="B7" s="10">
        <v>1</v>
      </c>
      <c r="C7" s="16"/>
      <c r="D7" s="16"/>
      <c r="E7" s="10"/>
      <c r="F7" s="29" t="s">
        <v>47</v>
      </c>
      <c r="G7" s="26"/>
      <c r="H7" s="10" t="s">
        <v>31</v>
      </c>
      <c r="I7" s="10" t="s">
        <v>32</v>
      </c>
      <c r="J7" s="10" t="s">
        <v>33</v>
      </c>
      <c r="K7" s="10">
        <v>17</v>
      </c>
      <c r="L7" s="28">
        <v>10</v>
      </c>
      <c r="M7" s="28">
        <v>7</v>
      </c>
      <c r="N7" s="25">
        <v>3000</v>
      </c>
      <c r="O7" s="25">
        <f>N7*K7</f>
        <v>51000</v>
      </c>
      <c r="P7" s="10"/>
    </row>
    <row r="8" spans="1:16" ht="38.25">
      <c r="A8" s="15" t="s">
        <v>27</v>
      </c>
      <c r="B8" s="10">
        <v>1</v>
      </c>
      <c r="C8" s="16"/>
      <c r="D8" s="16"/>
      <c r="E8" s="10"/>
      <c r="F8" s="29" t="s">
        <v>48</v>
      </c>
      <c r="G8" s="26"/>
      <c r="H8" s="10" t="s">
        <v>31</v>
      </c>
      <c r="I8" s="10" t="s">
        <v>32</v>
      </c>
      <c r="J8" s="10" t="s">
        <v>33</v>
      </c>
      <c r="K8" s="10">
        <v>2</v>
      </c>
      <c r="L8" s="28">
        <v>2</v>
      </c>
      <c r="M8" s="28"/>
      <c r="N8" s="25">
        <v>3000</v>
      </c>
      <c r="O8" s="25">
        <f t="shared" ref="O8:O11" si="0">N8*K8</f>
        <v>6000</v>
      </c>
      <c r="P8" s="10"/>
    </row>
    <row r="9" spans="1:16" ht="38.25">
      <c r="A9" s="15" t="s">
        <v>28</v>
      </c>
      <c r="B9" s="10">
        <v>1</v>
      </c>
      <c r="C9" s="16"/>
      <c r="D9" s="16"/>
      <c r="E9" s="10"/>
      <c r="F9" s="29" t="s">
        <v>39</v>
      </c>
      <c r="G9" s="26"/>
      <c r="H9" s="10" t="s">
        <v>31</v>
      </c>
      <c r="I9" s="10" t="s">
        <v>32</v>
      </c>
      <c r="J9" s="10" t="s">
        <v>33</v>
      </c>
      <c r="K9" s="10">
        <v>1</v>
      </c>
      <c r="L9" s="28">
        <v>1</v>
      </c>
      <c r="M9" s="28"/>
      <c r="N9" s="25">
        <v>8300</v>
      </c>
      <c r="O9" s="25">
        <f t="shared" si="0"/>
        <v>8300</v>
      </c>
      <c r="P9" s="10"/>
    </row>
    <row r="10" spans="1:16" ht="38.25">
      <c r="A10" s="15" t="s">
        <v>29</v>
      </c>
      <c r="B10" s="10">
        <v>1</v>
      </c>
      <c r="C10" s="16"/>
      <c r="D10" s="16"/>
      <c r="E10" s="10"/>
      <c r="F10" s="29" t="s">
        <v>40</v>
      </c>
      <c r="G10" s="26"/>
      <c r="H10" s="10" t="s">
        <v>31</v>
      </c>
      <c r="I10" s="10" t="s">
        <v>32</v>
      </c>
      <c r="J10" s="10" t="s">
        <v>33</v>
      </c>
      <c r="K10" s="10">
        <v>1</v>
      </c>
      <c r="L10" s="28">
        <v>1</v>
      </c>
      <c r="M10" s="28"/>
      <c r="N10" s="25">
        <v>8300</v>
      </c>
      <c r="O10" s="25">
        <f t="shared" si="0"/>
        <v>8300</v>
      </c>
      <c r="P10" s="10"/>
    </row>
    <row r="11" spans="1:16" ht="38.25">
      <c r="A11" s="15" t="s">
        <v>30</v>
      </c>
      <c r="B11" s="10">
        <v>1</v>
      </c>
      <c r="C11" s="16"/>
      <c r="D11" s="16"/>
      <c r="E11" s="10"/>
      <c r="F11" s="29" t="s">
        <v>41</v>
      </c>
      <c r="G11" s="26"/>
      <c r="H11" s="10" t="s">
        <v>31</v>
      </c>
      <c r="I11" s="10" t="s">
        <v>32</v>
      </c>
      <c r="J11" s="10" t="s">
        <v>33</v>
      </c>
      <c r="K11" s="10">
        <v>1</v>
      </c>
      <c r="L11" s="28">
        <v>1</v>
      </c>
      <c r="M11" s="28"/>
      <c r="N11" s="25">
        <v>8300</v>
      </c>
      <c r="O11" s="25">
        <f t="shared" si="0"/>
        <v>8300</v>
      </c>
      <c r="P11" s="10"/>
    </row>
    <row r="12" spans="1:16" ht="20.25" customHeight="1">
      <c r="A12" s="33" t="s">
        <v>20</v>
      </c>
      <c r="B12" s="33"/>
      <c r="C12" s="33"/>
      <c r="D12" s="33"/>
      <c r="E12" s="33"/>
      <c r="F12" s="33"/>
      <c r="G12" s="34"/>
      <c r="H12" s="34"/>
      <c r="I12" s="34"/>
      <c r="J12" s="33"/>
      <c r="K12" s="11"/>
      <c r="L12" s="11"/>
      <c r="M12" s="23"/>
      <c r="N12" s="24"/>
      <c r="O12" s="24">
        <f>SUM(O7:O11)</f>
        <v>81900</v>
      </c>
      <c r="P12" s="11"/>
    </row>
    <row r="14" spans="1:16" ht="41.25" customHeight="1">
      <c r="A14" s="32" t="s">
        <v>14</v>
      </c>
      <c r="B14" s="32"/>
      <c r="C14" s="32"/>
      <c r="D14" s="35" t="s">
        <v>5</v>
      </c>
      <c r="E14" s="35"/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</row>
    <row r="15" spans="1:16" ht="32.25" customHeight="1">
      <c r="A15" s="32" t="s">
        <v>10</v>
      </c>
      <c r="B15" s="32"/>
      <c r="C15" s="32"/>
      <c r="D15" s="35" t="s">
        <v>22</v>
      </c>
      <c r="E15" s="35"/>
      <c r="F15" s="35"/>
      <c r="G15" s="35"/>
      <c r="H15" s="35"/>
      <c r="I15" s="35"/>
      <c r="J15" s="35"/>
      <c r="K15" s="35"/>
      <c r="L15" s="35"/>
      <c r="M15" s="35"/>
      <c r="N15" s="35"/>
      <c r="O15" s="35"/>
      <c r="P15" s="35"/>
    </row>
    <row r="16" spans="1:16" ht="34.5" customHeight="1">
      <c r="A16" s="32" t="s">
        <v>12</v>
      </c>
      <c r="B16" s="32"/>
      <c r="C16" s="32"/>
      <c r="D16" s="35" t="s">
        <v>11</v>
      </c>
      <c r="E16" s="35"/>
      <c r="F16" s="35"/>
      <c r="G16" s="35"/>
      <c r="H16" s="35"/>
      <c r="I16" s="35"/>
      <c r="J16" s="35"/>
      <c r="K16" s="35"/>
      <c r="L16" s="35"/>
      <c r="M16" s="35"/>
      <c r="N16" s="35"/>
      <c r="O16" s="35"/>
      <c r="P16" s="35"/>
    </row>
    <row r="17" spans="1:16" ht="27.75" customHeight="1">
      <c r="A17" s="32" t="s">
        <v>24</v>
      </c>
      <c r="B17" s="32"/>
      <c r="C17" s="32"/>
      <c r="D17" s="35" t="s">
        <v>23</v>
      </c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</row>
    <row r="18" spans="1:16" ht="183.75" customHeight="1">
      <c r="A18" s="40" t="s">
        <v>13</v>
      </c>
      <c r="B18" s="40"/>
      <c r="C18" s="40"/>
      <c r="D18" s="41" t="s">
        <v>25</v>
      </c>
      <c r="E18" s="41"/>
      <c r="F18" s="41"/>
      <c r="G18" s="41"/>
      <c r="H18" s="41"/>
      <c r="I18" s="41"/>
      <c r="J18" s="41"/>
      <c r="K18" s="41"/>
      <c r="L18" s="41"/>
      <c r="M18" s="41"/>
      <c r="N18" s="41"/>
      <c r="O18" s="41"/>
      <c r="P18" s="41"/>
    </row>
    <row r="19" spans="1:16" ht="14.25">
      <c r="C19" s="12"/>
      <c r="D19" s="12"/>
      <c r="E19" s="12"/>
      <c r="F19" s="13"/>
      <c r="G19" s="13"/>
      <c r="H19" s="22"/>
      <c r="I19" s="13"/>
    </row>
  </sheetData>
  <mergeCells count="16">
    <mergeCell ref="A17:C17"/>
    <mergeCell ref="A15:C15"/>
    <mergeCell ref="A18:C18"/>
    <mergeCell ref="D18:P18"/>
    <mergeCell ref="D15:P15"/>
    <mergeCell ref="D16:P16"/>
    <mergeCell ref="D17:P17"/>
    <mergeCell ref="D3:P3"/>
    <mergeCell ref="P4:P5"/>
    <mergeCell ref="A14:C14"/>
    <mergeCell ref="A16:C16"/>
    <mergeCell ref="A12:J12"/>
    <mergeCell ref="D14:P14"/>
    <mergeCell ref="N4:N5"/>
    <mergeCell ref="O4:O5"/>
    <mergeCell ref="L4:M4"/>
  </mergeCells>
  <pageMargins left="0.7" right="0.7" top="0.75" bottom="0.75" header="0.3" footer="0.3"/>
  <pageSetup paperSize="8" scale="4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Солдатов Владимир Николаевич</cp:lastModifiedBy>
  <cp:lastPrinted>2019-03-15T10:08:29Z</cp:lastPrinted>
  <dcterms:created xsi:type="dcterms:W3CDTF">2013-09-25T03:40:45Z</dcterms:created>
  <dcterms:modified xsi:type="dcterms:W3CDTF">2019-04-09T07:51:33Z</dcterms:modified>
</cp:coreProperties>
</file>